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<sst xmlns="http://schemas.openxmlformats.org/spreadsheetml/2006/main" count="2300" uniqueCount="1367">
  <si>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</si>
  <si>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</si>
  <si>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</si>
  <si>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</si>
  <si>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</si>
  <si>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</si>
  <si>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</si>
  <si>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</si>
  <si>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</si>
  <si>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</si>
  <si>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</si>
  <si>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</si>
  <si>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</si>
  <si>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</si>
  <si>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</si>
  <si>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</si>
  <si>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</si>
  <si>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</si>
  <si>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</si>
  <si>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</si>
  <si>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</si>
  <si>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</si>
  <si>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</si>
  <si>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</si>
  <si>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</si>
  <si>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</si>
  <si>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</si>
  <si>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</si>
  <si>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</si>
  <si>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</si>
  <si>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</si>
  <si>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</si>
  <si>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</si>
  <si>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</si>
  <si>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</si>
  <si>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</si>
  <si>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</si>
  <si>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</si>
  <si>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</si>
  <si>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</si>
  <si>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</si>
  <si>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</si>
  <si>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</si>
  <si>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</si>
  <si>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</si>
  <si>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</si>
  <si>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</si>
  <si>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</si>
  <si>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</si>
  <si>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</si>
  <si>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</si>
  <si>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</si>
  <si>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</si>
  <si>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</si>
  <si>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</si>
  <si>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</si>
  <si>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</si>
  <si>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</si>
  <si>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</si>
  <si>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</si>
  <si>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</si>
  <si>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</si>
  <si>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</si>
  <si>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</si>
  <si>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</si>
  <si>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</si>
  <si>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</si>
  <si>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</si>
  <si>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</si>
  <si>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</si>
  <si>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</si>
  <si>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</si>
  <si>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</si>
  <si>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</si>
  <si>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</si>
  <si>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</si>
  <si>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</si>
  <si>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</si>
  <si>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</si>
  <si>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</si>
  <si>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</si>
  <si>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</si>
  <si>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</si>
  <si>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</si>
  <si>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</si>
  <si>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</si>
  <si>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</si>
  <si>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</si>
  <si>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</si>
  <si>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</si>
  <si>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</si>
  <si>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</si>
  <si>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</si>
  <si>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</si>
  <si>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</si>
  <si>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</si>
  <si>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</si>
  <si>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</si>
  <si>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</si>
  <si>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</si>
  <si>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</si>
  <si>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</si>
  <si>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</si>
  <si>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</si>
  <si>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</si>
  <si>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</si>
  <si>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</si>
  <si>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</si>
  <si>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</si>
  <si>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</si>
  <si>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</si>
  <si>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</si>
  <si>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</si>
  <si>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</si>
  <si>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</si>
  <si>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</si>
  <si>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</si>
  <si>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</si>
  <si>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</si>
  <si>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</si>
  <si>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</si>
  <si>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</si>
  <si>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</si>
  <si>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</si>
  <si>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</si>
  <si>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</si>
  <si>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</si>
  <si>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</si>
  <si>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</si>
  <si>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</si>
  <si>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</si>
  <si>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</si>
  <si>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</si>
  <si>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</si>
  <si>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</si>
  <si>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</si>
  <si>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</si>
  <si>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</si>
  <si>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</si>
  <si>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</si>
  <si>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</si>
  <si>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</si>
  <si>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</si>
  <si>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</si>
  <si>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</si>
  <si>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</si>
  <si>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</si>
  <si>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</si>
  <si>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</si>
  <si>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</si>
  <si>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</si>
  <si>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</si>
  <si>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</si>
  <si>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</si>
  <si>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</si>
  <si>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</si>
  <si>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</si>
  <si>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</si>
  <si>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</si>
  <si>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</si>
  <si>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</si>
  <si>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</si>
  <si>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</si>
  <si>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</si>
  <si>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</si>
  <si>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</si>
  <si>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</si>
  <si>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</si>
  <si>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</si>
  <si>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</si>
  <si>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</si>
  <si>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</si>
  <si>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</si>
  <si>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</si>
  <si>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</si>
  <si>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</si>
  <si>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</si>
  <si>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</si>
  <si>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</si>
  <si>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</si>
  <si>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</si>
  <si>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</si>
  <si>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</si>
  <si>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</si>
  <si>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</si>
  <si>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</si>
  <si>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</si>
  <si>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</si>
  <si>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</si>
  <si>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</si>
  <si>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</si>
  <si>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</si>
  <si>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</si>
  <si>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</si>
  <si>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</si>
  <si>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</si>
  <si>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</si>
  <si>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</si>
  <si>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</si>
  <si>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</si>
  <si>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</si>
  <si>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</si>
  <si>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</si>
  <si>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</si>
  <si>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</si>
  <si>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</si>
  <si>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</si>
  <si>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</si>
  <si>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</si>
  <si>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</si>
  <si>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</si>
  <si>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</si>
  <si>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</si>
  <si>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</si>
  <si>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</si>
  <si>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</si>
  <si>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</si>
  <si>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</si>
  <si>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</si>
  <si>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</si>
  <si>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</si>
  <si>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</si>
  <si>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</si>
  <si>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</si>
  <si>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</si>
  <si>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</si>
  <si>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</si>
  <si>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</si>
  <si>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</si>
  <si>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</si>
  <si>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</si>
  <si>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</si>
  <si>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</si>
  <si>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</si>
  <si>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</si>
  <si>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</si>
  <si>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</si>
  <si>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</si>
  <si>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</si>
  <si>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</si>
  <si>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</si>
  <si>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</si>
  <si>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</si>
  <si>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</si>
  <si>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</si>
  <si>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</si>
  <si>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</si>
  <si>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</si>
  <si>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</si>
  <si>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</si>
  <si>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</si>
  <si>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</si>
  <si>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</si>
  <si>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</si>
  <si>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</si>
  <si>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</si>
  <si>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</si>
  <si>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</si>
  <si>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</si>
  <si>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</si>
  <si>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</si>
  <si>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</si>
  <si>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</si>
  <si>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</si>
  <si>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</si>
  <si>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</si>
  <si>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</si>
  <si>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</si>
  <si>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</si>
  <si>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</si>
  <si>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</si>
  <si>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</si>
  <si>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</si>
  <si>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</si>
  <si>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</si>
  <si>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</si>
  <si>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</si>
  <si>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</si>
  <si>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</si>
  <si>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</si>
  <si>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</si>
  <si>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</si>
  <si>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</si>
  <si>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</si>
  <si>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</si>
  <si>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</si>
  <si>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</si>
  <si>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</si>
  <si>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</si>
  <si>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</si>
  <si>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</si>
  <si>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</si>
  <si>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</si>
  <si>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</si>
  <si>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</si>
  <si>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</si>
  <si>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</si>
  <si>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</si>
  <si>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</si>
  <si>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</si>
  <si>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</si>
  <si>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</si>
  <si>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</si>
  <si>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</si>
  <si>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</si>
  <si>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</si>
  <si>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</si>
  <si>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</si>
  <si>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</si>
  <si>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</si>
  <si>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</si>
  <si>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</si>
  <si>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</si>
  <si>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</si>
  <si>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</si>
  <si>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</si>
  <si>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</si>
  <si>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</si>
  <si>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</si>
  <si>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</si>
  <si>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</si>
  <si>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</si>
  <si>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</si>
  <si>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</si>
  <si>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</si>
  <si>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</si>
  <si>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</si>
  <si>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</si>
  <si>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</si>
  <si>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</si>
  <si>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</si>
  <si>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</si>
  <si>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</si>
  <si>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</si>
  <si>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</si>
  <si>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</si>
  <si>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</si>
  <si>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</si>
  <si>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</si>
  <si>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</si>
  <si>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</si>
  <si>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</si>
  <si>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</si>
  <si>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</si>
  <si>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</si>
  <si>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</si>
  <si>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</si>
  <si>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</si>
  <si>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</si>
  <si>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</si>
  <si>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</si>
  <si>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</si>
  <si>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</si>
  <si>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</si>
  <si>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</si>
  <si>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</si>
  <si>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</si>
  <si>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</si>
  <si>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</si>
  <si>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</si>
  <si>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</si>
  <si>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</si>
  <si>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</si>
  <si>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</si>
  <si>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</si>
  <si>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</si>
  <si>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</si>
  <si>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</si>
  <si>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</si>
  <si>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</si>
  <si>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</si>
  <si>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</si>
  <si>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</si>
  <si>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</si>
  <si>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</si>
  <si>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</si>
  <si>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</si>
  <si>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</si>
  <si>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</si>
  <si>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</si>
  <si>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</si>
  <si>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</si>
  <si>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</si>
  <si>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</si>
  <si>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</si>
  <si>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</si>
  <si>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</si>
  <si>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</si>
  <si>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</si>
  <si>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</si>
  <si>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</si>
  <si>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</si>
  <si>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</si>
  <si>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</si>
  <si>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</si>
  <si>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</si>
  <si>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</si>
  <si>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</si>
  <si>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</si>
  <si>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</si>
  <si>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</si>
  <si>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</si>
  <si>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</si>
  <si>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</si>
  <si>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</si>
  <si>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</si>
  <si>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</si>
  <si>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</si>
  <si>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</si>
  <si>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</si>
  <si>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</si>
  <si>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</si>
  <si>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</si>
  <si>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</si>
  <si>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</si>
  <si>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</si>
  <si>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</si>
  <si>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</si>
  <si>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</si>
  <si>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</si>
  <si>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</si>
  <si>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</si>
  <si>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</si>
  <si>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</si>
  <si>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</si>
  <si>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</si>
  <si>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</si>
  <si>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</si>
  <si>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</si>
  <si>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</si>
  <si>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</si>
  <si>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</si>
  <si>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</si>
  <si>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</si>
  <si>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</si>
  <si>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</si>
  <si>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</si>
  <si>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</si>
  <si>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</si>
  <si>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</si>
  <si>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</si>
  <si>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</si>
  <si>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</si>
  <si>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</si>
  <si>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</si>
  <si>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</si>
  <si>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</si>
  <si>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</si>
  <si>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</si>
  <si>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</si>
  <si>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</si>
  <si>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</si>
  <si>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</si>
  <si>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</si>
  <si>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</si>
  <si>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</si>
  <si>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</si>
  <si>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</si>
  <si>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</si>
  <si>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</si>
  <si>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</si>
  <si>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</si>
  <si>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</si>
  <si>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</si>
  <si>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</si>
  <si>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</si>
  <si>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</si>
  <si>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</si>
  <si>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</si>
  <si>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</si>
  <si>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</si>
  <si>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</si>
  <si>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</si>
  <si>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</si>
  <si>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</si>
  <si>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</si>
  <si>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</si>
  <si>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</si>
  <si>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</si>
  <si>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</si>
  <si>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</si>
  <si>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</si>
  <si>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</si>
  <si>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</si>
  <si>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</si>
  <si>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</si>
  <si>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</si>
  <si>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</si>
  <si>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</si>
  <si>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</si>
  <si>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</si>
  <si>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</si>
  <si>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</si>
  <si>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</si>
  <si>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</si>
  <si>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</si>
  <si>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</si>
  <si>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</si>
  <si>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</si>
  <si>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</si>
  <si>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</si>
  <si>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</si>
  <si>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</si>
  <si>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</si>
  <si>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</si>
  <si>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</si>
  <si>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</si>
  <si>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</si>
  <si>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</si>
  <si>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</si>
  <si>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</si>
  <si>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</si>
  <si>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</si>
  <si>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</si>
  <si>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</si>
  <si>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</si>
  <si>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</si>
  <si>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</si>
  <si>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</si>
  <si>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</si>
  <si>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</si>
  <si>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</si>
  <si>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</si>
  <si>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</si>
  <si>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</si>
  <si>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</si>
  <si>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</si>
  <si>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</si>
  <si>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</si>
  <si>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</si>
  <si>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</si>
  <si>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</si>
  <si>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</si>
  <si>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</si>
  <si>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</si>
  <si>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</si>
  <si>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</si>
  <si>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</si>
  <si>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</si>
  <si>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</si>
  <si>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</si>
  <si>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</si>
  <si>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</si>
  <si>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</si>
  <si>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</si>
  <si>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</si>
  <si>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</si>
  <si>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</si>
  <si>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</si>
  <si>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</si>
  <si>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</si>
  <si>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</si>
  <si>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</si>
  <si>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</si>
  <si>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</si>
  <si>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</si>
  <si>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</si>
  <si>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</si>
  <si>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</si>
  <si>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</si>
  <si>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</si>
  <si>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</si>
  <si>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</si>
  <si>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</si>
  <si>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</si>
  <si>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</si>
  <si>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</si>
  <si>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</si>
  <si>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</si>
  <si>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</si>
  <si>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</si>
  <si>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</si>
  <si>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</si>
  <si>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</si>
  <si>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</si>
  <si>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</si>
  <si>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</si>
  <si>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</si>
  <si>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</si>
  <si>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</si>
  <si>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</si>
  <si>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</si>
  <si>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</si>
  <si>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</si>
  <si>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</si>
  <si>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</si>
  <si>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</si>
  <si>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</si>
  <si>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</si>
  <si>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</si>
  <si>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</si>
  <si>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</si>
  <si>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</si>
  <si>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</si>
  <si>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</si>
  <si>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</si>
  <si>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</si>
  <si>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</si>
  <si>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</si>
  <si>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</si>
  <si>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</si>
  <si>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</si>
  <si>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</si>
  <si>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</si>
  <si>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</si>
  <si>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</si>
  <si>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</si>
  <si>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</si>
  <si>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</si>
  <si>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</si>
  <si>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</si>
  <si>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</si>
  <si>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</si>
  <si>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</si>
  <si>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</si>
  <si>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</si>
  <si>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</si>
  <si>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</si>
  <si>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</si>
  <si>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</si>
  <si>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</si>
  <si>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</si>
  <si>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</si>
  <si>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</si>
  <si>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</si>
  <si>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</si>
  <si>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</si>
  <si>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</si>
  <si>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</si>
  <si>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</si>
  <si>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</si>
  <si>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</si>
  <si>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</si>
  <si>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</si>
  <si>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</si>
  <si>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</si>
  <si>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</si>
  <si>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</si>
  <si>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</si>
  <si>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</si>
  <si>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</si>
  <si>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</si>
  <si>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</si>
  <si>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</si>
  <si>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</si>
  <si>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</si>
  <si>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</si>
  <si>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</si>
  <si>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</si>
  <si>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</si>
  <si>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</si>
  <si>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</si>
  <si>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</si>
  <si>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</si>
  <si>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</si>
  <si>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</si>
  <si>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</si>
  <si>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</si>
  <si>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</si>
  <si>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</si>
  <si>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</si>
  <si>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</si>
  <si>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</si>
  <si>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</si>
  <si>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</si>
  <si>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</si>
  <si>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</si>
  <si>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</si>
  <si>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</si>
  <si>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</si>
  <si>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</si>
  <si>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</si>
  <si>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</si>
  <si>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</si>
  <si>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</si>
  <si>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</si>
  <si>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</si>
  <si>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</si>
  <si>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</si>
  <si>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</si>
  <si>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</si>
  <si>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</si>
  <si>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</si>
  <si>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</si>
  <si>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</si>
  <si>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</si>
  <si>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</si>
  <si>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</si>
  <si>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</si>
  <si>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</si>
  <si>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</si>
  <si>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</si>
  <si>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</si>
  <si>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</si>
  <si>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</si>
  <si>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</si>
  <si>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</si>
  <si>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</si>
  <si>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</si>
  <si>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</si>
  <si>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</si>
  <si>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</si>
  <si>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</si>
  <si>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</si>
  <si>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</si>
  <si>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</si>
  <si>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</si>
  <si>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</si>
  <si>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</si>
  <si>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</si>
  <si>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</si>
  <si>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</si>
  <si>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</si>
  <si>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</si>
  <si>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</si>
  <si>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</si>
  <si>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</si>
  <si>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</si>
  <si>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</si>
  <si>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</si>
  <si>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</si>
  <si>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</si>
  <si>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</si>
  <si>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</si>
  <si>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</si>
  <si>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</si>
  <si>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</si>
  <si>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</si>
  <si>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</si>
  <si>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</si>
  <si>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</si>
  <si>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</si>
  <si>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</si>
  <si>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</si>
  <si>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</si>
  <si>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</si>
  <si>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</si>
  <si>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</si>
  <si>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</si>
  <si>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</si>
  <si>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</si>
  <si>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</si>
  <si>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</si>
  <si>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</si>
  <si>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</si>
  <si>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</si>
  <si>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</si>
  <si>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</si>
  <si>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</si>
  <si>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</si>
  <si>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</si>
  <si>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</si>
  <si>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</si>
  <si>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</si>
  <si>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</si>
  <si>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</si>
  <si>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</si>
  <si>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</si>
  <si>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</si>
  <si>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</si>
  <si>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</si>
  <si>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</si>
  <si>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</si>
  <si>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</si>
  <si>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</si>
  <si>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</si>
  <si>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</si>
  <si>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</si>
  <si>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</si>
  <si>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</si>
  <si>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</si>
  <si>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</si>
  <si>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</si>
  <si>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</si>
  <si>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</si>
  <si>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</si>
  <si>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</si>
  <si>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</si>
  <si>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</si>
  <si>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</si>
  <si>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</si>
  <si>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</si>
  <si>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</si>
  <si>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</si>
  <si>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</si>
  <si>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</si>
  <si>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</si>
  <si>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</si>
  <si>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</si>
  <si>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</si>
  <si>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</si>
  <si>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</si>
  <si>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</si>
  <si>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</si>
  <si>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</si>
  <si>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</si>
  <si>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</si>
  <si>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</si>
  <si>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</si>
  <si>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</si>
  <si>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</si>
  <si>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</si>
  <si>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</si>
  <si>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</si>
  <si>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</si>
  <si>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</si>
  <si>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</si>
  <si>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</si>
  <si>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</si>
  <si>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</si>
  <si>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</si>
  <si>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</si>
  <si>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</si>
  <si>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</si>
  <si>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</si>
  <si>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</si>
  <si>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</si>
  <si>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</si>
  <si>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</si>
  <si>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</si>
  <si>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</si>
  <si>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</si>
  <si>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</si>
  <si>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</si>
  <si>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</si>
  <si>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</si>
  <si>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</si>
  <si>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</si>
  <si>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</si>
  <si>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</si>
  <si>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</si>
  <si>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</si>
  <si>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</si>
  <si>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</si>
  <si>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</si>
  <si>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</si>
  <si>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</si>
  <si>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</si>
  <si>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</si>
  <si>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</si>
  <si>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</si>
  <si>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</si>
  <si>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</si>
  <si>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</si>
  <si>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</si>
  <si>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</si>
  <si>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</si>
  <si>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</si>
  <si>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</si>
  <si>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</si>
  <si>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</si>
  <si>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</si>
  <si>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</si>
  <si>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</si>
  <si>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</si>
  <si>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</si>
  <si>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</si>
  <si>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</si>
  <si>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</si>
  <si>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</si>
  <si>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</si>
  <si>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</si>
  <si>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</si>
  <si>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</si>
  <si>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</si>
  <si>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</si>
  <si>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</si>
  <si>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</si>
  <si>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</si>
  <si>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</si>
  <si>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</si>
  <si>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</si>
  <si>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</si>
  <si>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</si>
  <si>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</si>
  <si>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</si>
  <si>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</si>
  <si>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</si>
  <si>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</si>
  <si>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</si>
  <si>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</si>
  <si>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</si>
  <si>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</si>
  <si>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</si>
  <si>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</si>
  <si>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</si>
  <si>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</si>
  <si>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</si>
  <si>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</si>
  <si>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</si>
  <si>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</si>
  <si>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</si>
  <si>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</si>
  <si>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</si>
  <si>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</si>
  <si>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</si>
  <si>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</si>
  <si>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</si>
  <si>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</si>
  <si>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</si>
  <si>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</si>
  <si>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</si>
  <si>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</si>
  <si>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</si>
  <si>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</si>
  <si>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</si>
  <si>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</si>
  <si>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</si>
  <si>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</si>
  <si>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</si>
  <si>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</si>
  <si>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</si>
  <si>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</si>
  <si>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</si>
  <si>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</si>
  <si>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</si>
  <si>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</si>
  <si>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</si>
  <si>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</si>
  <si>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</si>
  <si>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</si>
  <si>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</si>
  <si>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</si>
  <si>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</si>
  <si>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</si>
  <si>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</si>
  <si>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</si>
  <si>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</si>
  <si>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</si>
  <si>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</si>
  <si>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</si>
  <si>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</si>
  <si>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</si>
  <si>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</si>
  <si>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</si>
  <si>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</si>
  <si>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</si>
  <si>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</si>
  <si>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</si>
  <si>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</si>
  <si>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</si>
  <si>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</si>
  <si>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</si>
  <si>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</si>
  <si>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</si>
  <si>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</si>
  <si>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</si>
  <si>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</si>
  <si>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</si>
  <si>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</si>
  <si>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</si>
  <si>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</si>
  <si>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</si>
  <si>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</si>
  <si>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</si>
  <si>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</si>
  <si>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</si>
  <si>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</si>
  <si>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</si>
  <si>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</si>
  <si>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</si>
  <si>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</si>
  <si>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</si>
  <si>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</si>
  <si>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</si>
  <si>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</si>
  <si>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</si>
  <si>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</si>
  <si>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</si>
  <si>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</si>
  <si>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</si>
  <si>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</si>
  <si>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</si>
  <si>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</si>
  <si>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</si>
  <si>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</si>
  <si>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</si>
  <si>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</si>
  <si>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</si>
  <si>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</si>
  <si>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</si>
  <si>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</si>
  <si>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</si>
  <si>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</si>
  <si>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</si>
  <si>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</si>
  <si>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</si>
  <si>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</si>
  <si>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</si>
  <si>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</si>
  <si>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</si>
  <si>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</si>
  <si>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</si>
  <si>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</si>
  <si>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</si>
  <si>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</si>
  <si>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</si>
  <si>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</si>
  <si>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</si>
  <si>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</si>
  <si>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</si>
  <si>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</si>
  <si>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</si>
  <si>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</si>
  <si>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</si>
  <si>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</si>
  <si>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</si>
  <si>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</si>
  <si>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</si>
  <si>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</si>
  <si>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</si>
  <si>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</si>
  <si>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</si>
  <si>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</si>
  <si>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</si>
  <si>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</si>
  <si>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</si>
  <si>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</si>
  <si>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</si>
  <si>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</si>
  <si>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</si>
  <si>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</si>
  <si>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</si>
  <si>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</si>
  <si>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</si>
  <si>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</si>
  <si>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</si>
  <si>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</si>
  <si>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</si>
  <si>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</si>
  <si>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</si>
  <si>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</si>
  <si>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</si>
  <si>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</si>
  <si>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</si>
  <si>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</si>
  <si>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</si>
  <si>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</si>
  <si>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</si>
  <si>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</si>
  <si>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</si>
  <si>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</si>
  <si>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</si>
  <si>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</si>
  <si>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</si>
  <si>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</si>
  <si>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</si>
  <si>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</si>
  <si>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</si>
  <si>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</si>
  <si>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</si>
  <si>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</si>
  <si>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</si>
  <si>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</si>
  <si>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</si>
  <si>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</si>
  <si>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</si>
  <si>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</si>
  <si>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</si>
  <si>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</si>
  <si>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</si>
  <si>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</si>
  <si>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</si>
  <si>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</si>
  <si>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</si>
  <si>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</si>
  <si>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</si>
  <si>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</si>
  <si>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</si>
  <si>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</si>
  <si>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</si>
  <si>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</si>
  <si>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</si>
  <si>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</si>
  <si>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</si>
  <si>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</si>
  <si>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</si>
  <si>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</si>
  <si>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</si>
  <si>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</si>
  <si>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</si>
  <si>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</si>
  <si>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</si>
  <si>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</si>
  <si>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</si>
  <si>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</si>
  <si>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</si>
  <si>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</si>
  <si>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</si>
  <si>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</si>
  <si>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</si>
  <si>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</si>
  <si>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</si>
  <si>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</si>
  <si>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</si>
  <si>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</si>
  <si>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</si>
  <si>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</si>
  <si>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</si>
  <si>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</si>
  <si>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</si>
  <si>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</si>
  <si>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</si>
  <si>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</si>
  <si>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</si>
  <si>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</si>
  <si>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</si>
  <si>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</si>
  <si>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</si>
  <si>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</si>
  <si>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</si>
  <si>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</si>
  <si>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</si>
  <si>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</si>
  <si>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</si>
  <si>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</si>
  <si>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</si>
  <si>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</si>
  <si>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</si>
  <si>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</si>
  <si>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</si>
  <si>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</si>
  <si>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</si>
  <si>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</si>
  <si>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</si>
  <si>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</si>
  <si>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</si>
  <si>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</si>
  <si>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</si>
  <si>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</si>
  <si>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</si>
  <si>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</si>
  <si>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</si>
  <si>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</si>
  <si>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</si>
  <si>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</si>
  <si>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</si>
  <si>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</si>
  <si>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</si>
  <si>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</si>
  <si>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</si>
  <si>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</si>
  <si>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</si>
  <si>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</si>
  <si>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</si>
  <si>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</si>
  <si>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</si>
  <si>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</si>
  <si>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</si>
  <si>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</si>
  <si>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</si>
  <si>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</si>
  <si>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</si>
  <si>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</si>
  <si>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</si>
  <si>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</si>
  <si>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</si>
  <si>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</si>
  <si>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</si>
  <si>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</si>
  <si>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</si>
  <si>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</si>
  <si>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</si>
  <si>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</si>
  <si>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</si>
  <si>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</si>
  <si>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</si>
  <si>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</si>
  <si>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</si>
  <si>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</si>
  <si>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</si>
  <si>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</si>
  <si>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</si>
  <si>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</si>
  <si>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</si>
  <si>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</si>
  <si>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</si>
  <si>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</si>
  <si>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</si>
  <si>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</si>
  <si>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</si>
  <si>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</si>
  <si>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</si>
  <si>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</si>
  <si>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</si>
  <si>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</si>
  <si>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</si>
  <si>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</si>
  <si>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</si>
  <si>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</si>
  <si>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</si>
  <si>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</si>
  <si>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</si>
  <si>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</si>
  <si>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</si>
  <si>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</si>
  <si>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</si>
  <si>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</si>
  <si>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</si>
  <si>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</si>
  <si>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</si>
  <si>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</si>
  <si>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</si>
  <si>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</si>
  <si>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</si>
  <si>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</si>
  <si>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</si>
  <si>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</si>
  <si>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</si>
  <si>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</si>
  <si>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</si>
  <si>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</si>
  <si>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</si>
  <si>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</si>
  <si>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</si>
  <si>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</si>
  <si>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</si>
  <si>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</si>
  <si>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</si>
  <si>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</si>
  <si>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</si>
  <si>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</si>
  <si>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</si>
  <si>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</si>
  <si>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</si>
  <si>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</si>
  <si>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</si>
  <si>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</si>
  <si>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</si>
  <si>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</si>
  <si>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</si>
  <si>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</si>
  <si>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</si>
  <si>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</si>
  <si>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</si>
  <si>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</si>
  <si>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</si>
  <si>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</si>
  <si>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</si>
  <si>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</si>
  <si>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</si>
  <si>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</si>
  <si>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</si>
  <si>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</si>
  <si>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</si>
  <si>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</si>
  <si>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</si>
  <si>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</si>
  <si>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</si>
  <si>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</si>
  <si>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</si>
  <si>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</si>
  <si>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</si>
  <si>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</si>
  <si>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</si>
  <si>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</si>
  <si>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</si>
  <si>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</si>
  <si>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</si>
  <si>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</si>
  <si>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</si>
  <si>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</si>
  <si>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</si>
  <si>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408_Tòa Nhà G</t>
  </si>
  <si>
    <t>409_Tòa Nhà G</t>
  </si>
  <si>
    <t>Nguyễn Trịnh Gia</t>
  </si>
  <si>
    <t>Bảo</t>
  </si>
  <si>
    <t>EE 304 A</t>
  </si>
  <si>
    <t>Lương Gia</t>
  </si>
  <si>
    <t>Nguyễn Tấn</t>
  </si>
  <si>
    <t>Đạt</t>
  </si>
  <si>
    <t>Lê Huỳnh</t>
  </si>
  <si>
    <t>Đức</t>
  </si>
  <si>
    <t>Nguyễn Đức</t>
  </si>
  <si>
    <t>Hiếu</t>
  </si>
  <si>
    <t>Nguyễn Trung</t>
  </si>
  <si>
    <t>Dương Trọng</t>
  </si>
  <si>
    <t>Nguyễn Văn</t>
  </si>
  <si>
    <t>Hoàn</t>
  </si>
  <si>
    <t>Lý Văn</t>
  </si>
  <si>
    <t>Huy</t>
  </si>
  <si>
    <t>Trần Ngọc</t>
  </si>
  <si>
    <t>Khánh</t>
  </si>
  <si>
    <t>Lê Trung</t>
  </si>
  <si>
    <t>Kiên</t>
  </si>
  <si>
    <t>Phạm Văn</t>
  </si>
  <si>
    <t>Mạnh</t>
  </si>
  <si>
    <t>Lý Trường</t>
  </si>
  <si>
    <t>Phúc</t>
  </si>
  <si>
    <t>Hoàng Ngọc</t>
  </si>
  <si>
    <t>So</t>
  </si>
  <si>
    <t>Nguyễn Đào Đạt</t>
  </si>
  <si>
    <t>Sơn</t>
  </si>
  <si>
    <t>Lê Việt</t>
  </si>
  <si>
    <t>Thắng</t>
  </si>
  <si>
    <t>Phan Đình</t>
  </si>
  <si>
    <t>Thành</t>
  </si>
  <si>
    <t>Nguyễn Trường</t>
  </si>
  <si>
    <t>Thi</t>
  </si>
  <si>
    <t>Nguyễn Công</t>
  </si>
  <si>
    <t>Trãi</t>
  </si>
  <si>
    <t>Nguyễn Mạnh</t>
  </si>
  <si>
    <t>Trung</t>
  </si>
  <si>
    <t>Châu Quang</t>
  </si>
  <si>
    <t>Trường</t>
  </si>
  <si>
    <t>Nguyễn Quang</t>
  </si>
  <si>
    <t>Việt</t>
  </si>
  <si>
    <t>Phạm Dương Thái</t>
  </si>
  <si>
    <t>Vũ</t>
  </si>
  <si>
    <t>Lê Đỗ Nguyên</t>
  </si>
  <si>
    <t>Nguyễn Tuấn</t>
  </si>
  <si>
    <t>Anh</t>
  </si>
  <si>
    <t>EE 304 C</t>
  </si>
  <si>
    <t>Nguyễn Văn Anh</t>
  </si>
  <si>
    <t>Hoàng Nguyễn Anh</t>
  </si>
  <si>
    <t>Cù Văn</t>
  </si>
  <si>
    <t>Dũng</t>
  </si>
  <si>
    <t>Phạm Xuân</t>
  </si>
  <si>
    <t>Hùng</t>
  </si>
  <si>
    <t>Kiệt</t>
  </si>
  <si>
    <t>Quách Tú</t>
  </si>
  <si>
    <t>Mỹ</t>
  </si>
  <si>
    <t>Nguyễn Đăng</t>
  </si>
  <si>
    <t>Nam</t>
  </si>
  <si>
    <t>Lê Thành</t>
  </si>
  <si>
    <t>Nhân</t>
  </si>
  <si>
    <t>Dương Quang</t>
  </si>
  <si>
    <t>Trần Bùi Minh</t>
  </si>
  <si>
    <t>Nhật</t>
  </si>
  <si>
    <t>Phạm Viết Minh</t>
  </si>
  <si>
    <t>Quân</t>
  </si>
  <si>
    <t>Nguyễn Ngọc Hoàng</t>
  </si>
  <si>
    <t>Thái</t>
  </si>
  <si>
    <t>Thanh</t>
  </si>
  <si>
    <t>Huỳnh Đặng Ngọc</t>
  </si>
  <si>
    <t>Thịnh</t>
  </si>
  <si>
    <t>Phan Văn</t>
  </si>
  <si>
    <t>Thương</t>
  </si>
  <si>
    <t>Võ Hồng</t>
  </si>
  <si>
    <t>Trí</t>
  </si>
  <si>
    <t>Phạm Văn Nhật</t>
  </si>
  <si>
    <t>Nguyễn Hoàn</t>
  </si>
  <si>
    <t>Tùng</t>
  </si>
  <si>
    <t>K28TKM</t>
  </si>
  <si>
    <t>K29TKM</t>
  </si>
  <si>
    <t>K29HP-TTN</t>
  </si>
  <si>
    <t>K27PNU-EDD</t>
  </si>
  <si>
    <t>K27EDK</t>
  </si>
  <si>
    <t>K29EDK</t>
  </si>
  <si>
    <t>K27TKM</t>
  </si>
  <si>
    <t>K27EVT</t>
  </si>
  <si>
    <t>K28EDK</t>
  </si>
  <si>
    <t>K30EBD</t>
  </si>
  <si>
    <t>K29PNU-EDD</t>
  </si>
  <si>
    <t>K28EDT</t>
  </si>
  <si>
    <t>K29EVT</t>
  </si>
  <si>
    <t>409_Tòa Nhà G-91-20-2-2</t>
  </si>
  <si>
    <t>408_Tòa Nhà G-90-23-2-1</t>
  </si>
  <si>
    <t>KHỐI LỚP: EE 304(A-C)</t>
  </si>
  <si>
    <t>90</t>
  </si>
  <si>
    <t>MÔN : Xử Lý Tín Hiệu Số * MÃ MÔN :  EE 304</t>
  </si>
  <si>
    <t>Thời gian:13h30 - Ngày 16/10/2025 - Phòng: 408_Tòa Nhà G - cơ sở:  3.5ha Hòa Khánh Nam</t>
  </si>
  <si>
    <t/>
  </si>
  <si>
    <t>13h30 - Ngày 16/10/2025 - Phòng: 408_Tòa Nhà G</t>
  </si>
  <si>
    <t>91</t>
  </si>
  <si>
    <t>Thời gian:13h30 - Ngày 16/10/2025 - Phòng: 409_Tòa Nhà G - cơ sở:  3.5ha Hòa Khánh Nam</t>
  </si>
  <si>
    <t>13h30 - Ngày 16/10/2025 - Phòng: 409_Tòa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</si>
</sst>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G12" sqref="G12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46" t="s">
        <v>1260</v>
      </c>
      <c r="C1" s="146"/>
      <c r="D1" s="148" t="s">
        <v>1262</v>
      </c>
      <c r="E1" s="148"/>
      <c r="F1" s="148"/>
      <c r="G1" s="148"/>
      <c r="H1" s="148"/>
      <c r="I1" s="148"/>
      <c r="J1" s="148"/>
      <c r="K1" s="109" t="s">
        <v>1357</v>
      </c>
    </row>
    <row r="2" spans="1:14" s="1" customFormat="1">
      <c r="B2" s="147" t="s">
        <v>1261</v>
      </c>
      <c r="C2" s="147"/>
      <c r="D2" s="2" t="s">
        <v>1263</v>
      </c>
      <c r="E2" s="148" t="s">
        <v>1358</v>
      </c>
      <c r="F2" s="148"/>
      <c r="G2" s="148"/>
      <c r="H2" s="148"/>
      <c r="I2" s="148"/>
      <c r="J2" s="148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1359</v>
      </c>
      <c r="C3" s="149" t="s">
        <v>1360</v>
      </c>
      <c r="D3" s="149"/>
      <c r="E3" s="149"/>
      <c r="F3" s="149"/>
      <c r="G3" s="149"/>
      <c r="H3" s="149"/>
      <c r="I3" s="149"/>
      <c r="J3" s="149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50" t="s">
        <v>1361</v>
      </c>
      <c r="B4" s="150"/>
      <c r="C4" s="150"/>
      <c r="D4" s="150"/>
      <c r="E4" s="150"/>
      <c r="F4" s="150"/>
      <c r="G4" s="150"/>
      <c r="H4" s="150"/>
      <c r="I4" s="150"/>
      <c r="J4" s="150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1" t="s">
        <v>3</v>
      </c>
      <c r="D6" s="152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6" t="s">
        <v>6</v>
      </c>
      <c r="J6" s="156"/>
      <c r="K6" s="157" t="s">
        <v>14</v>
      </c>
      <c r="L6" s="158"/>
      <c r="M6" s="159"/>
    </row>
    <row r="7" spans="1:14" ht="27" customHeight="1">
      <c r="A7" s="145"/>
      <c r="B7" s="145"/>
      <c r="C7" s="151"/>
      <c r="D7" s="152"/>
      <c r="E7" s="145"/>
      <c r="F7" s="145"/>
      <c r="G7" s="145"/>
      <c r="H7" s="145"/>
      <c r="I7" s="7" t="s">
        <v>15</v>
      </c>
      <c r="J7" s="7" t="s">
        <v>16</v>
      </c>
      <c r="K7" s="160"/>
      <c r="L7" s="161"/>
      <c r="M7" s="162"/>
    </row>
    <row r="8" spans="1:14" ht="20.100000000000001" customHeight="1">
      <c r="A8" s="8">
        <v>1</v>
      </c>
      <c r="B8" s="14">
        <v>28211306602</v>
      </c>
      <c r="C8" s="9" t="s">
        <v>1265</v>
      </c>
      <c r="D8" s="10" t="s">
        <v>1266</v>
      </c>
      <c r="E8" s="15" t="s">
        <v>1267</v>
      </c>
      <c r="F8" s="15" t="s">
        <v>1343</v>
      </c>
      <c r="G8" s="11"/>
      <c r="H8" s="12"/>
      <c r="I8" s="12"/>
      <c r="J8" s="12"/>
      <c r="K8" s="163" t="s">
        <v>1362</v>
      </c>
      <c r="L8" s="164"/>
      <c r="M8" s="165"/>
      <c r="N8" t="s">
        <v>1363</v>
      </c>
    </row>
    <row r="9" spans="1:14" ht="20.100000000000001" customHeight="1">
      <c r="A9" s="8">
        <v>2</v>
      </c>
      <c r="B9" s="14">
        <v>29211358418</v>
      </c>
      <c r="C9" s="9" t="s">
        <v>1268</v>
      </c>
      <c r="D9" s="10" t="s">
        <v>1266</v>
      </c>
      <c r="E9" s="15" t="s">
        <v>1267</v>
      </c>
      <c r="F9" s="15" t="s">
        <v>1344</v>
      </c>
      <c r="G9" s="11"/>
      <c r="H9" s="12"/>
      <c r="I9" s="12"/>
      <c r="J9" s="12"/>
      <c r="K9" s="153" t="s">
        <v>1362</v>
      </c>
      <c r="L9" s="154"/>
      <c r="M9" s="155"/>
      <c r="N9" t="s">
        <v>1363</v>
      </c>
    </row>
    <row r="10" spans="1:14" ht="20.100000000000001" customHeight="1">
      <c r="A10" s="8">
        <v>3</v>
      </c>
      <c r="B10" s="14">
        <v>29211148673</v>
      </c>
      <c r="C10" s="9" t="s">
        <v>1269</v>
      </c>
      <c r="D10" s="10" t="s">
        <v>1270</v>
      </c>
      <c r="E10" s="15" t="s">
        <v>1267</v>
      </c>
      <c r="F10" s="15" t="s">
        <v>1345</v>
      </c>
      <c r="G10" s="11"/>
      <c r="H10" s="12"/>
      <c r="I10" s="12"/>
      <c r="J10" s="12"/>
      <c r="K10" s="153" t="s">
        <v>1362</v>
      </c>
      <c r="L10" s="154"/>
      <c r="M10" s="155"/>
      <c r="N10" t="s">
        <v>1363</v>
      </c>
    </row>
    <row r="11" spans="1:14" ht="20.100000000000001" customHeight="1">
      <c r="A11" s="8">
        <v>4</v>
      </c>
      <c r="B11" s="14">
        <v>27211340367</v>
      </c>
      <c r="C11" s="9" t="s">
        <v>1271</v>
      </c>
      <c r="D11" s="10" t="s">
        <v>1272</v>
      </c>
      <c r="E11" s="15" t="s">
        <v>1267</v>
      </c>
      <c r="F11" s="15" t="s">
        <v>1346</v>
      </c>
      <c r="G11" s="11"/>
      <c r="H11" s="12"/>
      <c r="I11" s="12"/>
      <c r="J11" s="12"/>
      <c r="K11" s="153" t="s">
        <v>1362</v>
      </c>
      <c r="L11" s="154"/>
      <c r="M11" s="155"/>
      <c r="N11" t="s">
        <v>1363</v>
      </c>
    </row>
    <row r="12" spans="1:14" ht="20.100000000000001" customHeight="1">
      <c r="A12" s="8">
        <v>5</v>
      </c>
      <c r="B12" s="14">
        <v>27211602353</v>
      </c>
      <c r="C12" s="9" t="s">
        <v>1273</v>
      </c>
      <c r="D12" s="10" t="s">
        <v>1274</v>
      </c>
      <c r="E12" s="15" t="s">
        <v>1267</v>
      </c>
      <c r="F12" s="15" t="s">
        <v>1346</v>
      </c>
      <c r="G12" s="11"/>
      <c r="H12" s="12"/>
      <c r="I12" s="12"/>
      <c r="J12" s="12"/>
      <c r="K12" s="153" t="s">
        <v>1362</v>
      </c>
      <c r="L12" s="154"/>
      <c r="M12" s="155"/>
      <c r="N12" t="s">
        <v>1363</v>
      </c>
    </row>
    <row r="13" spans="1:14" ht="20.100000000000001" customHeight="1">
      <c r="A13" s="8">
        <v>6</v>
      </c>
      <c r="B13" s="14">
        <v>29211156458</v>
      </c>
      <c r="C13" s="9" t="s">
        <v>1275</v>
      </c>
      <c r="D13" s="10" t="s">
        <v>1274</v>
      </c>
      <c r="E13" s="15" t="s">
        <v>1267</v>
      </c>
      <c r="F13" s="15" t="s">
        <v>1345</v>
      </c>
      <c r="G13" s="11"/>
      <c r="H13" s="12"/>
      <c r="I13" s="12"/>
      <c r="J13" s="12"/>
      <c r="K13" s="153" t="s">
        <v>1362</v>
      </c>
      <c r="L13" s="154"/>
      <c r="M13" s="155"/>
      <c r="N13" t="s">
        <v>1363</v>
      </c>
    </row>
    <row r="14" spans="1:14" ht="20.100000000000001" customHeight="1">
      <c r="A14" s="8">
        <v>7</v>
      </c>
      <c r="B14" s="14">
        <v>29211358934</v>
      </c>
      <c r="C14" s="9" t="s">
        <v>1276</v>
      </c>
      <c r="D14" s="10" t="s">
        <v>1274</v>
      </c>
      <c r="E14" s="15" t="s">
        <v>1267</v>
      </c>
      <c r="F14" s="15" t="s">
        <v>1344</v>
      </c>
      <c r="G14" s="11"/>
      <c r="H14" s="12"/>
      <c r="I14" s="12"/>
      <c r="J14" s="12"/>
      <c r="K14" s="153" t="s">
        <v>1362</v>
      </c>
      <c r="L14" s="154"/>
      <c r="M14" s="155"/>
      <c r="N14" t="s">
        <v>1363</v>
      </c>
    </row>
    <row r="15" spans="1:14" ht="20.100000000000001" customHeight="1">
      <c r="A15" s="8">
        <v>8</v>
      </c>
      <c r="B15" s="14">
        <v>29211158632</v>
      </c>
      <c r="C15" s="9" t="s">
        <v>1277</v>
      </c>
      <c r="D15" s="10" t="s">
        <v>1278</v>
      </c>
      <c r="E15" s="15" t="s">
        <v>1267</v>
      </c>
      <c r="F15" s="15" t="s">
        <v>1345</v>
      </c>
      <c r="G15" s="11"/>
      <c r="H15" s="12"/>
      <c r="I15" s="12"/>
      <c r="J15" s="12"/>
      <c r="K15" s="153" t="s">
        <v>1362</v>
      </c>
      <c r="L15" s="154"/>
      <c r="M15" s="155"/>
      <c r="N15" t="s">
        <v>1363</v>
      </c>
    </row>
    <row r="16" spans="1:14" ht="20.100000000000001" customHeight="1">
      <c r="A16" s="8">
        <v>9</v>
      </c>
      <c r="B16" s="14">
        <v>28214752545</v>
      </c>
      <c r="C16" s="9" t="s">
        <v>1279</v>
      </c>
      <c r="D16" s="10" t="s">
        <v>1280</v>
      </c>
      <c r="E16" s="15" t="s">
        <v>1267</v>
      </c>
      <c r="F16" s="15" t="s">
        <v>1345</v>
      </c>
      <c r="G16" s="11"/>
      <c r="H16" s="12"/>
      <c r="I16" s="12"/>
      <c r="J16" s="12"/>
      <c r="K16" s="153" t="s">
        <v>37</v>
      </c>
      <c r="L16" s="154"/>
      <c r="M16" s="155"/>
      <c r="N16" t="s">
        <v>1363</v>
      </c>
    </row>
    <row r="17" spans="1:14" ht="20.100000000000001" customHeight="1">
      <c r="A17" s="8">
        <v>10</v>
      </c>
      <c r="B17" s="14">
        <v>27211230221</v>
      </c>
      <c r="C17" s="9" t="s">
        <v>1281</v>
      </c>
      <c r="D17" s="10" t="s">
        <v>1282</v>
      </c>
      <c r="E17" s="15" t="s">
        <v>1267</v>
      </c>
      <c r="F17" s="15" t="s">
        <v>1347</v>
      </c>
      <c r="G17" s="11"/>
      <c r="H17" s="12"/>
      <c r="I17" s="12"/>
      <c r="J17" s="12"/>
      <c r="K17" s="153" t="s">
        <v>1362</v>
      </c>
      <c r="L17" s="154"/>
      <c r="M17" s="155"/>
      <c r="N17" t="s">
        <v>1363</v>
      </c>
    </row>
    <row r="18" spans="1:14" ht="20.100000000000001" customHeight="1">
      <c r="A18" s="8">
        <v>11</v>
      </c>
      <c r="B18" s="14">
        <v>29211153003</v>
      </c>
      <c r="C18" s="9" t="s">
        <v>1283</v>
      </c>
      <c r="D18" s="10" t="s">
        <v>1284</v>
      </c>
      <c r="E18" s="15" t="s">
        <v>1267</v>
      </c>
      <c r="F18" s="15" t="s">
        <v>1345</v>
      </c>
      <c r="G18" s="11"/>
      <c r="H18" s="12"/>
      <c r="I18" s="12"/>
      <c r="J18" s="12"/>
      <c r="K18" s="153" t="s">
        <v>1362</v>
      </c>
      <c r="L18" s="154"/>
      <c r="M18" s="155"/>
      <c r="N18" t="s">
        <v>1363</v>
      </c>
    </row>
    <row r="19" spans="1:14" ht="20.100000000000001" customHeight="1">
      <c r="A19" s="8">
        <v>12</v>
      </c>
      <c r="B19" s="14">
        <v>29212465051</v>
      </c>
      <c r="C19" s="9" t="s">
        <v>1285</v>
      </c>
      <c r="D19" s="10" t="s">
        <v>1286</v>
      </c>
      <c r="E19" s="15" t="s">
        <v>1267</v>
      </c>
      <c r="F19" s="15" t="s">
        <v>1348</v>
      </c>
      <c r="G19" s="11"/>
      <c r="H19" s="12"/>
      <c r="I19" s="12"/>
      <c r="J19" s="12"/>
      <c r="K19" s="153" t="s">
        <v>1362</v>
      </c>
      <c r="L19" s="154"/>
      <c r="M19" s="155"/>
      <c r="N19" t="s">
        <v>1363</v>
      </c>
    </row>
    <row r="20" spans="1:14" ht="20.100000000000001" customHeight="1">
      <c r="A20" s="8">
        <v>13</v>
      </c>
      <c r="B20" s="14">
        <v>27211653290</v>
      </c>
      <c r="C20" s="9" t="s">
        <v>1287</v>
      </c>
      <c r="D20" s="10" t="s">
        <v>1288</v>
      </c>
      <c r="E20" s="15" t="s">
        <v>1267</v>
      </c>
      <c r="F20" s="15" t="s">
        <v>1346</v>
      </c>
      <c r="G20" s="11"/>
      <c r="H20" s="12"/>
      <c r="I20" s="12"/>
      <c r="J20" s="12"/>
      <c r="K20" s="153" t="s">
        <v>1362</v>
      </c>
      <c r="L20" s="154"/>
      <c r="M20" s="155"/>
      <c r="N20" t="s">
        <v>1363</v>
      </c>
    </row>
    <row r="21" spans="1:14" ht="20.100000000000001" customHeight="1">
      <c r="A21" s="8">
        <v>14</v>
      </c>
      <c r="B21" s="14">
        <v>29211152581</v>
      </c>
      <c r="C21" s="9" t="s">
        <v>1289</v>
      </c>
      <c r="D21" s="10" t="s">
        <v>1290</v>
      </c>
      <c r="E21" s="15" t="s">
        <v>1267</v>
      </c>
      <c r="F21" s="15" t="s">
        <v>1345</v>
      </c>
      <c r="G21" s="11"/>
      <c r="H21" s="12"/>
      <c r="I21" s="12"/>
      <c r="J21" s="12"/>
      <c r="K21" s="153" t="s">
        <v>1362</v>
      </c>
      <c r="L21" s="154"/>
      <c r="M21" s="155"/>
      <c r="N21" t="s">
        <v>1363</v>
      </c>
    </row>
    <row r="22" spans="1:14" ht="20.100000000000001" customHeight="1">
      <c r="A22" s="8">
        <v>15</v>
      </c>
      <c r="B22" s="14">
        <v>29211355449</v>
      </c>
      <c r="C22" s="9" t="s">
        <v>1291</v>
      </c>
      <c r="D22" s="10" t="s">
        <v>1292</v>
      </c>
      <c r="E22" s="15" t="s">
        <v>1267</v>
      </c>
      <c r="F22" s="15" t="s">
        <v>1344</v>
      </c>
      <c r="G22" s="11"/>
      <c r="H22" s="12"/>
      <c r="I22" s="12"/>
      <c r="J22" s="12"/>
      <c r="K22" s="153" t="s">
        <v>1362</v>
      </c>
      <c r="L22" s="154"/>
      <c r="M22" s="155"/>
      <c r="N22" t="s">
        <v>1363</v>
      </c>
    </row>
    <row r="23" spans="1:14" ht="20.100000000000001" customHeight="1">
      <c r="A23" s="8">
        <v>16</v>
      </c>
      <c r="B23" s="14">
        <v>29211100049</v>
      </c>
      <c r="C23" s="9" t="s">
        <v>1293</v>
      </c>
      <c r="D23" s="10" t="s">
        <v>1294</v>
      </c>
      <c r="E23" s="15" t="s">
        <v>1267</v>
      </c>
      <c r="F23" s="15" t="s">
        <v>1345</v>
      </c>
      <c r="G23" s="11"/>
      <c r="H23" s="12"/>
      <c r="I23" s="12"/>
      <c r="J23" s="12"/>
      <c r="K23" s="153" t="s">
        <v>1362</v>
      </c>
      <c r="L23" s="154"/>
      <c r="M23" s="155"/>
      <c r="N23" t="s">
        <v>1363</v>
      </c>
    </row>
    <row r="24" spans="1:14" ht="20.100000000000001" customHeight="1">
      <c r="A24" s="8">
        <v>17</v>
      </c>
      <c r="B24" s="14">
        <v>29211347776</v>
      </c>
      <c r="C24" s="9" t="s">
        <v>1295</v>
      </c>
      <c r="D24" s="10" t="s">
        <v>1296</v>
      </c>
      <c r="E24" s="15" t="s">
        <v>1267</v>
      </c>
      <c r="F24" s="15" t="s">
        <v>1344</v>
      </c>
      <c r="G24" s="11"/>
      <c r="H24" s="12"/>
      <c r="I24" s="12"/>
      <c r="J24" s="12"/>
      <c r="K24" s="153" t="s">
        <v>1362</v>
      </c>
      <c r="L24" s="154"/>
      <c r="M24" s="155"/>
      <c r="N24" t="s">
        <v>1363</v>
      </c>
    </row>
    <row r="25" spans="1:14" ht="20.100000000000001" customHeight="1">
      <c r="A25" s="8">
        <v>18</v>
      </c>
      <c r="B25" s="14">
        <v>27217833381</v>
      </c>
      <c r="C25" s="9" t="s">
        <v>1297</v>
      </c>
      <c r="D25" s="10" t="s">
        <v>1298</v>
      </c>
      <c r="E25" s="15" t="s">
        <v>1267</v>
      </c>
      <c r="F25" s="15" t="s">
        <v>1349</v>
      </c>
      <c r="G25" s="11"/>
      <c r="H25" s="12"/>
      <c r="I25" s="12"/>
      <c r="J25" s="12"/>
      <c r="K25" s="153" t="s">
        <v>1362</v>
      </c>
      <c r="L25" s="154"/>
      <c r="M25" s="155"/>
      <c r="N25" t="s">
        <v>1363</v>
      </c>
    </row>
    <row r="26" spans="1:14" ht="20.100000000000001" customHeight="1">
      <c r="A26" s="8">
        <v>19</v>
      </c>
      <c r="B26" s="14">
        <v>27211732053</v>
      </c>
      <c r="C26" s="9" t="s">
        <v>1299</v>
      </c>
      <c r="D26" s="10" t="s">
        <v>1300</v>
      </c>
      <c r="E26" s="15" t="s">
        <v>1267</v>
      </c>
      <c r="F26" s="15" t="s">
        <v>1350</v>
      </c>
      <c r="G26" s="11"/>
      <c r="H26" s="12"/>
      <c r="I26" s="12"/>
      <c r="J26" s="12"/>
      <c r="K26" s="153" t="s">
        <v>1362</v>
      </c>
      <c r="L26" s="154"/>
      <c r="M26" s="155"/>
      <c r="N26" t="s">
        <v>1363</v>
      </c>
    </row>
    <row r="27" spans="1:14" ht="20.100000000000001" customHeight="1">
      <c r="A27" s="8">
        <v>20</v>
      </c>
      <c r="B27" s="14">
        <v>29211353462</v>
      </c>
      <c r="C27" s="9" t="s">
        <v>1301</v>
      </c>
      <c r="D27" s="10" t="s">
        <v>1302</v>
      </c>
      <c r="E27" s="15" t="s">
        <v>1267</v>
      </c>
      <c r="F27" s="15" t="s">
        <v>1344</v>
      </c>
      <c r="G27" s="11"/>
      <c r="H27" s="12"/>
      <c r="I27" s="12"/>
      <c r="J27" s="12"/>
      <c r="K27" s="153" t="s">
        <v>1362</v>
      </c>
      <c r="L27" s="154"/>
      <c r="M27" s="155"/>
      <c r="N27" t="s">
        <v>1363</v>
      </c>
    </row>
    <row r="28" spans="1:14" ht="20.100000000000001" customHeight="1">
      <c r="A28" s="8">
        <v>21</v>
      </c>
      <c r="B28" s="14">
        <v>28212454913</v>
      </c>
      <c r="C28" s="9" t="s">
        <v>1303</v>
      </c>
      <c r="D28" s="10" t="s">
        <v>1304</v>
      </c>
      <c r="E28" s="15" t="s">
        <v>1267</v>
      </c>
      <c r="F28" s="15" t="s">
        <v>1351</v>
      </c>
      <c r="G28" s="11"/>
      <c r="H28" s="12"/>
      <c r="I28" s="12"/>
      <c r="J28" s="12"/>
      <c r="K28" s="153" t="s">
        <v>1362</v>
      </c>
      <c r="L28" s="154"/>
      <c r="M28" s="155"/>
      <c r="N28" t="s">
        <v>1363</v>
      </c>
    </row>
    <row r="29" spans="1:14" ht="20.100000000000001" customHeight="1">
      <c r="A29" s="8">
        <v>22</v>
      </c>
      <c r="B29" s="14">
        <v>29211154314</v>
      </c>
      <c r="C29" s="9" t="s">
        <v>1305</v>
      </c>
      <c r="D29" s="10" t="s">
        <v>1306</v>
      </c>
      <c r="E29" s="15" t="s">
        <v>1267</v>
      </c>
      <c r="F29" s="15" t="s">
        <v>1345</v>
      </c>
      <c r="G29" s="11"/>
      <c r="H29" s="12"/>
      <c r="I29" s="12"/>
      <c r="J29" s="12"/>
      <c r="K29" s="153" t="s">
        <v>1362</v>
      </c>
      <c r="L29" s="154"/>
      <c r="M29" s="155"/>
      <c r="N29" t="s">
        <v>1363</v>
      </c>
    </row>
    <row r="30" spans="1:14" ht="20.100000000000001" customHeight="1">
      <c r="A30" s="8">
        <v>23</v>
      </c>
      <c r="B30" s="14">
        <v>27211501088</v>
      </c>
      <c r="C30" s="9" t="s">
        <v>1307</v>
      </c>
      <c r="D30" s="10" t="s">
        <v>1308</v>
      </c>
      <c r="E30" s="15" t="s">
        <v>1267</v>
      </c>
      <c r="F30" s="15" t="e">
        <v>#N/A</v>
      </c>
      <c r="G30" s="11"/>
      <c r="H30" s="12"/>
      <c r="I30" s="12"/>
      <c r="J30" s="12"/>
      <c r="K30" s="153" t="s">
        <v>1362</v>
      </c>
      <c r="L30" s="154"/>
      <c r="M30" s="155"/>
      <c r="N30" t="s">
        <v>1363</v>
      </c>
    </row>
    <row r="32" spans="1:14" s="1" customFormat="1" ht="14.25" customHeight="1">
      <c r="B32" s="146" t="s">
        <v>1260</v>
      </c>
      <c r="C32" s="146"/>
      <c r="D32" s="148" t="s">
        <v>1262</v>
      </c>
      <c r="E32" s="148"/>
      <c r="F32" s="148"/>
      <c r="G32" s="148"/>
      <c r="H32" s="148"/>
      <c r="I32" s="148"/>
      <c r="J32" s="148"/>
      <c r="K32" s="109" t="s">
        <v>1356</v>
      </c>
    </row>
    <row r="33" spans="1:14" s="1" customFormat="1">
      <c r="B33" s="147" t="s">
        <v>1261</v>
      </c>
      <c r="C33" s="147"/>
      <c r="D33" s="2" t="s">
        <v>1264</v>
      </c>
      <c r="E33" s="148" t="s">
        <v>1358</v>
      </c>
      <c r="F33" s="148"/>
      <c r="G33" s="148"/>
      <c r="H33" s="148"/>
      <c r="I33" s="148"/>
      <c r="J33" s="148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1364</v>
      </c>
      <c r="C34" s="149" t="s">
        <v>1360</v>
      </c>
      <c r="D34" s="149"/>
      <c r="E34" s="149"/>
      <c r="F34" s="149"/>
      <c r="G34" s="149"/>
      <c r="H34" s="149"/>
      <c r="I34" s="149"/>
      <c r="J34" s="149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50" t="s">
        <v>1365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11</v>
      </c>
      <c r="C37" s="151" t="s">
        <v>3</v>
      </c>
      <c r="D37" s="152" t="s">
        <v>4</v>
      </c>
      <c r="E37" s="144" t="s">
        <v>17</v>
      </c>
      <c r="F37" s="144" t="s">
        <v>18</v>
      </c>
      <c r="G37" s="144" t="s">
        <v>12</v>
      </c>
      <c r="H37" s="144" t="s">
        <v>13</v>
      </c>
      <c r="I37" s="156" t="s">
        <v>6</v>
      </c>
      <c r="J37" s="156"/>
      <c r="K37" s="157" t="s">
        <v>14</v>
      </c>
      <c r="L37" s="158"/>
      <c r="M37" s="159"/>
    </row>
    <row r="38" spans="1:14" ht="27" customHeight="1">
      <c r="A38" s="145"/>
      <c r="B38" s="145"/>
      <c r="C38" s="151"/>
      <c r="D38" s="152"/>
      <c r="E38" s="145"/>
      <c r="F38" s="145"/>
      <c r="G38" s="145"/>
      <c r="H38" s="145"/>
      <c r="I38" s="7" t="s">
        <v>15</v>
      </c>
      <c r="J38" s="7" t="s">
        <v>16</v>
      </c>
      <c r="K38" s="160"/>
      <c r="L38" s="161"/>
      <c r="M38" s="162"/>
    </row>
    <row r="39" spans="1:14" ht="20.100000000000001" customHeight="1">
      <c r="A39" s="8">
        <v>1</v>
      </c>
      <c r="B39" s="14">
        <v>29211154628</v>
      </c>
      <c r="C39" s="9" t="s">
        <v>1309</v>
      </c>
      <c r="D39" s="10" t="s">
        <v>1308</v>
      </c>
      <c r="E39" s="15" t="s">
        <v>1267</v>
      </c>
      <c r="F39" s="15" t="s">
        <v>1345</v>
      </c>
      <c r="G39" s="11"/>
      <c r="H39" s="12"/>
      <c r="I39" s="12"/>
      <c r="J39" s="12"/>
      <c r="K39" s="163" t="s">
        <v>1362</v>
      </c>
      <c r="L39" s="164"/>
      <c r="M39" s="165"/>
      <c r="N39" t="s">
        <v>1366</v>
      </c>
    </row>
    <row r="40" spans="1:14" ht="20.100000000000001" customHeight="1">
      <c r="A40" s="8">
        <v>2</v>
      </c>
      <c r="B40" s="14">
        <v>29211350613</v>
      </c>
      <c r="C40" s="9" t="s">
        <v>1310</v>
      </c>
      <c r="D40" s="10" t="s">
        <v>1311</v>
      </c>
      <c r="E40" s="15" t="s">
        <v>1312</v>
      </c>
      <c r="F40" s="15" t="s">
        <v>1344</v>
      </c>
      <c r="G40" s="11"/>
      <c r="H40" s="12"/>
      <c r="I40" s="12"/>
      <c r="J40" s="12"/>
      <c r="K40" s="153" t="s">
        <v>1362</v>
      </c>
      <c r="L40" s="154"/>
      <c r="M40" s="155"/>
      <c r="N40" t="s">
        <v>1366</v>
      </c>
    </row>
    <row r="41" spans="1:14" ht="20.100000000000001" customHeight="1">
      <c r="A41" s="8">
        <v>3</v>
      </c>
      <c r="B41" s="14">
        <v>28211300520</v>
      </c>
      <c r="C41" s="9" t="s">
        <v>1313</v>
      </c>
      <c r="D41" s="10" t="s">
        <v>1272</v>
      </c>
      <c r="E41" s="15" t="s">
        <v>1312</v>
      </c>
      <c r="F41" s="15" t="s">
        <v>1343</v>
      </c>
      <c r="G41" s="11"/>
      <c r="H41" s="12"/>
      <c r="I41" s="12"/>
      <c r="J41" s="12"/>
      <c r="K41" s="153" t="s">
        <v>1362</v>
      </c>
      <c r="L41" s="154"/>
      <c r="M41" s="155"/>
      <c r="N41" t="s">
        <v>1366</v>
      </c>
    </row>
    <row r="42" spans="1:14" ht="20.100000000000001" customHeight="1">
      <c r="A42" s="8">
        <v>4</v>
      </c>
      <c r="B42" s="14">
        <v>30212257226</v>
      </c>
      <c r="C42" s="9" t="s">
        <v>1314</v>
      </c>
      <c r="D42" s="10" t="s">
        <v>1272</v>
      </c>
      <c r="E42" s="15" t="s">
        <v>1312</v>
      </c>
      <c r="F42" s="15" t="s">
        <v>1352</v>
      </c>
      <c r="G42" s="11"/>
      <c r="H42" s="12"/>
      <c r="I42" s="12"/>
      <c r="J42" s="12"/>
      <c r="K42" s="153" t="s">
        <v>1362</v>
      </c>
      <c r="L42" s="154"/>
      <c r="M42" s="155"/>
      <c r="N42" t="s">
        <v>1366</v>
      </c>
    </row>
    <row r="43" spans="1:14" ht="20.100000000000001" customHeight="1">
      <c r="A43" s="8">
        <v>5</v>
      </c>
      <c r="B43" s="14">
        <v>28211300545</v>
      </c>
      <c r="C43" s="9" t="s">
        <v>1315</v>
      </c>
      <c r="D43" s="10" t="s">
        <v>1316</v>
      </c>
      <c r="E43" s="15" t="s">
        <v>1312</v>
      </c>
      <c r="F43" s="15" t="s">
        <v>1343</v>
      </c>
      <c r="G43" s="11"/>
      <c r="H43" s="12"/>
      <c r="I43" s="12"/>
      <c r="J43" s="12"/>
      <c r="K43" s="153" t="s">
        <v>1362</v>
      </c>
      <c r="L43" s="154"/>
      <c r="M43" s="155"/>
      <c r="N43" t="s">
        <v>1366</v>
      </c>
    </row>
    <row r="44" spans="1:14" ht="20.100000000000001" customHeight="1">
      <c r="A44" s="8">
        <v>6</v>
      </c>
      <c r="B44" s="14">
        <v>29212200133</v>
      </c>
      <c r="C44" s="9" t="s">
        <v>1317</v>
      </c>
      <c r="D44" s="10" t="s">
        <v>1318</v>
      </c>
      <c r="E44" s="15" t="s">
        <v>1312</v>
      </c>
      <c r="F44" s="15" t="s">
        <v>1353</v>
      </c>
      <c r="G44" s="11"/>
      <c r="H44" s="12"/>
      <c r="I44" s="12"/>
      <c r="J44" s="12"/>
      <c r="K44" s="153" t="s">
        <v>1362</v>
      </c>
      <c r="L44" s="154"/>
      <c r="M44" s="155"/>
      <c r="N44" t="s">
        <v>1366</v>
      </c>
    </row>
    <row r="45" spans="1:14" ht="20.100000000000001" customHeight="1">
      <c r="A45" s="8">
        <v>7</v>
      </c>
      <c r="B45" s="14">
        <v>28212224635</v>
      </c>
      <c r="C45" s="9" t="s">
        <v>1277</v>
      </c>
      <c r="D45" s="10" t="s">
        <v>1319</v>
      </c>
      <c r="E45" s="15" t="s">
        <v>1312</v>
      </c>
      <c r="F45" s="15" t="s">
        <v>1354</v>
      </c>
      <c r="G45" s="11"/>
      <c r="H45" s="12"/>
      <c r="I45" s="12"/>
      <c r="J45" s="12"/>
      <c r="K45" s="153" t="s">
        <v>1362</v>
      </c>
      <c r="L45" s="154"/>
      <c r="M45" s="155"/>
      <c r="N45" t="s">
        <v>1366</v>
      </c>
    </row>
    <row r="46" spans="1:14" ht="20.100000000000001" customHeight="1">
      <c r="A46" s="8">
        <v>8</v>
      </c>
      <c r="B46" s="14">
        <v>29201153781</v>
      </c>
      <c r="C46" s="9" t="s">
        <v>1320</v>
      </c>
      <c r="D46" s="10" t="s">
        <v>1321</v>
      </c>
      <c r="E46" s="15" t="s">
        <v>1312</v>
      </c>
      <c r="F46" s="15" t="s">
        <v>1345</v>
      </c>
      <c r="G46" s="11"/>
      <c r="H46" s="12"/>
      <c r="I46" s="12"/>
      <c r="J46" s="12"/>
      <c r="K46" s="153" t="s">
        <v>1362</v>
      </c>
      <c r="L46" s="154"/>
      <c r="M46" s="155"/>
      <c r="N46" t="s">
        <v>1366</v>
      </c>
    </row>
    <row r="47" spans="1:14" ht="20.100000000000001" customHeight="1">
      <c r="A47" s="8">
        <v>9</v>
      </c>
      <c r="B47" s="14">
        <v>29211327201</v>
      </c>
      <c r="C47" s="9" t="s">
        <v>1322</v>
      </c>
      <c r="D47" s="10" t="s">
        <v>1323</v>
      </c>
      <c r="E47" s="15" t="s">
        <v>1312</v>
      </c>
      <c r="F47" s="15" t="s">
        <v>1344</v>
      </c>
      <c r="G47" s="11"/>
      <c r="H47" s="12"/>
      <c r="I47" s="12"/>
      <c r="J47" s="12"/>
      <c r="K47" s="153" t="s">
        <v>1362</v>
      </c>
      <c r="L47" s="154"/>
      <c r="M47" s="155"/>
      <c r="N47" t="s">
        <v>1366</v>
      </c>
    </row>
    <row r="48" spans="1:14" ht="20.100000000000001" customHeight="1">
      <c r="A48" s="8">
        <v>10</v>
      </c>
      <c r="B48" s="14">
        <v>28211346942</v>
      </c>
      <c r="C48" s="9" t="s">
        <v>1324</v>
      </c>
      <c r="D48" s="10" t="s">
        <v>1325</v>
      </c>
      <c r="E48" s="15" t="s">
        <v>1312</v>
      </c>
      <c r="F48" s="15" t="s">
        <v>1343</v>
      </c>
      <c r="G48" s="11"/>
      <c r="H48" s="12"/>
      <c r="I48" s="12"/>
      <c r="J48" s="12"/>
      <c r="K48" s="153" t="s">
        <v>1362</v>
      </c>
      <c r="L48" s="154"/>
      <c r="M48" s="155"/>
      <c r="N48" t="s">
        <v>1366</v>
      </c>
    </row>
    <row r="49" spans="1:14" ht="20.100000000000001" customHeight="1">
      <c r="A49" s="8">
        <v>11</v>
      </c>
      <c r="B49" s="14">
        <v>30211236174</v>
      </c>
      <c r="C49" s="9" t="s">
        <v>1326</v>
      </c>
      <c r="D49" s="10" t="s">
        <v>1325</v>
      </c>
      <c r="E49" s="15" t="s">
        <v>1312</v>
      </c>
      <c r="F49" s="15" t="s">
        <v>1352</v>
      </c>
      <c r="G49" s="11"/>
      <c r="H49" s="12"/>
      <c r="I49" s="12"/>
      <c r="J49" s="12"/>
      <c r="K49" s="153" t="s">
        <v>1362</v>
      </c>
      <c r="L49" s="154"/>
      <c r="M49" s="155"/>
      <c r="N49" t="s">
        <v>1366</v>
      </c>
    </row>
    <row r="50" spans="1:14" ht="20.100000000000001" customHeight="1">
      <c r="A50" s="8">
        <v>12</v>
      </c>
      <c r="B50" s="14">
        <v>29219021634</v>
      </c>
      <c r="C50" s="9" t="s">
        <v>1327</v>
      </c>
      <c r="D50" s="10" t="s">
        <v>1328</v>
      </c>
      <c r="E50" s="15" t="s">
        <v>1312</v>
      </c>
      <c r="F50" s="15" t="s">
        <v>1344</v>
      </c>
      <c r="G50" s="11"/>
      <c r="H50" s="12"/>
      <c r="I50" s="12"/>
      <c r="J50" s="12"/>
      <c r="K50" s="153" t="s">
        <v>1362</v>
      </c>
      <c r="L50" s="154"/>
      <c r="M50" s="155"/>
      <c r="N50" t="s">
        <v>1366</v>
      </c>
    </row>
    <row r="51" spans="1:14" ht="20.100000000000001" customHeight="1">
      <c r="A51" s="8">
        <v>13</v>
      </c>
      <c r="B51" s="14">
        <v>29211344791</v>
      </c>
      <c r="C51" s="9" t="s">
        <v>1329</v>
      </c>
      <c r="D51" s="10" t="s">
        <v>1330</v>
      </c>
      <c r="E51" s="15" t="s">
        <v>1312</v>
      </c>
      <c r="F51" s="15" t="s">
        <v>1344</v>
      </c>
      <c r="G51" s="11"/>
      <c r="H51" s="12"/>
      <c r="I51" s="12"/>
      <c r="J51" s="12"/>
      <c r="K51" s="153" t="s">
        <v>1362</v>
      </c>
      <c r="L51" s="154"/>
      <c r="M51" s="155"/>
      <c r="N51" t="s">
        <v>1366</v>
      </c>
    </row>
    <row r="52" spans="1:14" ht="20.100000000000001" customHeight="1">
      <c r="A52" s="8">
        <v>14</v>
      </c>
      <c r="B52" s="14">
        <v>29211151440</v>
      </c>
      <c r="C52" s="9" t="s">
        <v>1331</v>
      </c>
      <c r="D52" s="10" t="s">
        <v>1332</v>
      </c>
      <c r="E52" s="15" t="s">
        <v>1312</v>
      </c>
      <c r="F52" s="15" t="s">
        <v>1345</v>
      </c>
      <c r="G52" s="11"/>
      <c r="H52" s="12"/>
      <c r="I52" s="12"/>
      <c r="J52" s="12"/>
      <c r="K52" s="153" t="s">
        <v>1362</v>
      </c>
      <c r="L52" s="154"/>
      <c r="M52" s="155"/>
      <c r="N52" t="s">
        <v>1366</v>
      </c>
    </row>
    <row r="53" spans="1:14" ht="20.100000000000001" customHeight="1">
      <c r="A53" s="8">
        <v>15</v>
      </c>
      <c r="B53" s="14">
        <v>29210242912</v>
      </c>
      <c r="C53" s="9" t="s">
        <v>1277</v>
      </c>
      <c r="D53" s="10" t="s">
        <v>1333</v>
      </c>
      <c r="E53" s="15" t="s">
        <v>1312</v>
      </c>
      <c r="F53" s="15" t="s">
        <v>1344</v>
      </c>
      <c r="G53" s="11"/>
      <c r="H53" s="12"/>
      <c r="I53" s="12"/>
      <c r="J53" s="12"/>
      <c r="K53" s="153" t="s">
        <v>1362</v>
      </c>
      <c r="L53" s="154"/>
      <c r="M53" s="155"/>
      <c r="N53" t="s">
        <v>1366</v>
      </c>
    </row>
    <row r="54" spans="1:14" ht="20.100000000000001" customHeight="1">
      <c r="A54" s="8">
        <v>16</v>
      </c>
      <c r="B54" s="14">
        <v>30212726311</v>
      </c>
      <c r="C54" s="9" t="s">
        <v>1334</v>
      </c>
      <c r="D54" s="10" t="s">
        <v>1335</v>
      </c>
      <c r="E54" s="15" t="s">
        <v>1312</v>
      </c>
      <c r="F54" s="15" t="s">
        <v>1352</v>
      </c>
      <c r="G54" s="11"/>
      <c r="H54" s="12"/>
      <c r="I54" s="12"/>
      <c r="J54" s="12"/>
      <c r="K54" s="153" t="s">
        <v>1362</v>
      </c>
      <c r="L54" s="154"/>
      <c r="M54" s="155"/>
      <c r="N54" t="s">
        <v>1366</v>
      </c>
    </row>
    <row r="55" spans="1:14" ht="20.100000000000001" customHeight="1">
      <c r="A55" s="8">
        <v>17</v>
      </c>
      <c r="B55" s="14">
        <v>28211343407</v>
      </c>
      <c r="C55" s="9" t="s">
        <v>1336</v>
      </c>
      <c r="D55" s="10" t="s">
        <v>1337</v>
      </c>
      <c r="E55" s="15" t="s">
        <v>1312</v>
      </c>
      <c r="F55" s="15" t="s">
        <v>1343</v>
      </c>
      <c r="G55" s="11"/>
      <c r="H55" s="12"/>
      <c r="I55" s="12"/>
      <c r="J55" s="12"/>
      <c r="K55" s="153" t="s">
        <v>1362</v>
      </c>
      <c r="L55" s="154"/>
      <c r="M55" s="155"/>
      <c r="N55" t="s">
        <v>1366</v>
      </c>
    </row>
    <row r="56" spans="1:14" ht="20.100000000000001" customHeight="1">
      <c r="A56" s="8">
        <v>18</v>
      </c>
      <c r="B56" s="14">
        <v>30212263609</v>
      </c>
      <c r="C56" s="9" t="s">
        <v>1338</v>
      </c>
      <c r="D56" s="10" t="s">
        <v>1339</v>
      </c>
      <c r="E56" s="15" t="s">
        <v>1312</v>
      </c>
      <c r="F56" s="15" t="s">
        <v>1352</v>
      </c>
      <c r="G56" s="11"/>
      <c r="H56" s="12"/>
      <c r="I56" s="12"/>
      <c r="J56" s="12"/>
      <c r="K56" s="153" t="s">
        <v>1362</v>
      </c>
      <c r="L56" s="154"/>
      <c r="M56" s="155"/>
      <c r="N56" t="s">
        <v>1366</v>
      </c>
    </row>
    <row r="57" spans="1:14" ht="20.100000000000001" customHeight="1">
      <c r="A57" s="8">
        <v>19</v>
      </c>
      <c r="B57" s="14">
        <v>28211352162</v>
      </c>
      <c r="C57" s="9" t="s">
        <v>1340</v>
      </c>
      <c r="D57" s="10" t="s">
        <v>1304</v>
      </c>
      <c r="E57" s="15" t="s">
        <v>1312</v>
      </c>
      <c r="F57" s="15" t="s">
        <v>1343</v>
      </c>
      <c r="G57" s="11"/>
      <c r="H57" s="12"/>
      <c r="I57" s="12"/>
      <c r="J57" s="12"/>
      <c r="K57" s="153" t="s">
        <v>1362</v>
      </c>
      <c r="L57" s="154"/>
      <c r="M57" s="155"/>
      <c r="N57" t="s">
        <v>1366</v>
      </c>
    </row>
    <row r="58" spans="1:14" ht="20.100000000000001" customHeight="1">
      <c r="A58" s="8">
        <v>20</v>
      </c>
      <c r="B58" s="14">
        <v>29212355014</v>
      </c>
      <c r="C58" s="9" t="s">
        <v>1341</v>
      </c>
      <c r="D58" s="10" t="s">
        <v>1342</v>
      </c>
      <c r="E58" s="15" t="s">
        <v>1312</v>
      </c>
      <c r="F58" s="15" t="s">
        <v>1355</v>
      </c>
      <c r="G58" s="11"/>
      <c r="H58" s="12"/>
      <c r="I58" s="12"/>
      <c r="J58" s="12"/>
      <c r="K58" s="153" t="s">
        <v>1362</v>
      </c>
      <c r="L58" s="154"/>
      <c r="M58" s="155"/>
      <c r="N58" t="s">
        <v>1366</v>
      </c>
    </row>
  </sheetData>
  <mergeCells count="75">
    <mergeCell ref="K55:M55"/>
    <mergeCell ref="K56:M56"/>
    <mergeCell ref="K57:M57"/>
    <mergeCell ref="K58:M58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58 K39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3" t="s">
        <v>0</v>
      </c>
      <c r="B6" s="170" t="s">
        <v>0</v>
      </c>
      <c r="C6" s="169" t="s">
        <v>2</v>
      </c>
      <c r="D6" s="174" t="s">
        <v>3</v>
      </c>
      <c r="E6" s="175" t="s">
        <v>4</v>
      </c>
      <c r="F6" s="167" t="s">
        <v>17</v>
      </c>
      <c r="G6" s="169" t="s">
        <v>18</v>
      </c>
      <c r="H6" s="169" t="s">
        <v>145</v>
      </c>
      <c r="I6" s="169" t="s">
        <v>14</v>
      </c>
      <c r="J6" s="166" t="s">
        <v>146</v>
      </c>
    </row>
    <row r="7" spans="1:10" s="92" customFormat="1" ht="15" customHeight="1">
      <c r="A7" s="173"/>
      <c r="B7" s="170"/>
      <c r="C7" s="170"/>
      <c r="D7" s="174"/>
      <c r="E7" s="175"/>
      <c r="F7" s="168"/>
      <c r="G7" s="170"/>
      <c r="H7" s="170"/>
      <c r="I7" s="169"/>
      <c r="J7" s="166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5" t="s">
        <v>1</v>
      </c>
      <c r="C2" s="195"/>
      <c r="D2" s="195"/>
      <c r="E2" s="196" t="e">
        <f>#REF!</f>
        <v>#REF!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35"/>
    </row>
    <row r="3" spans="1:21" ht="14.25">
      <c r="B3" s="178" t="s">
        <v>129</v>
      </c>
      <c r="C3" s="178"/>
      <c r="D3" s="178"/>
      <c r="E3" s="180" t="e">
        <f>"MÔN:    "&amp;#REF!&amp;"  *   "&amp;#REF!&amp;" "&amp;#REF!</f>
        <v>#REF!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7" t="s">
        <v>0</v>
      </c>
      <c r="C7" s="184" t="s">
        <v>2</v>
      </c>
      <c r="D7" s="200" t="s">
        <v>3</v>
      </c>
      <c r="E7" s="203" t="s">
        <v>4</v>
      </c>
      <c r="F7" s="184" t="s">
        <v>17</v>
      </c>
      <c r="G7" s="184" t="s">
        <v>18</v>
      </c>
      <c r="H7" s="206" t="s">
        <v>130</v>
      </c>
      <c r="I7" s="207"/>
      <c r="J7" s="207"/>
      <c r="K7" s="207"/>
      <c r="L7" s="207"/>
      <c r="M7" s="207"/>
      <c r="N7" s="207"/>
      <c r="O7" s="207"/>
      <c r="P7" s="208"/>
      <c r="Q7" s="209" t="s">
        <v>20</v>
      </c>
      <c r="R7" s="210"/>
      <c r="S7" s="184" t="s">
        <v>5</v>
      </c>
    </row>
    <row r="8" spans="1:21" s="51" customFormat="1" ht="15" customHeight="1">
      <c r="A8" s="191" t="s">
        <v>0</v>
      </c>
      <c r="B8" s="198"/>
      <c r="C8" s="185"/>
      <c r="D8" s="201"/>
      <c r="E8" s="204"/>
      <c r="F8" s="185"/>
      <c r="G8" s="185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1"/>
      <c r="R8" s="212"/>
      <c r="S8" s="185"/>
    </row>
    <row r="9" spans="1:21" s="51" customFormat="1" ht="25.5" customHeight="1">
      <c r="A9" s="191"/>
      <c r="B9" s="199"/>
      <c r="C9" s="186"/>
      <c r="D9" s="202"/>
      <c r="E9" s="205"/>
      <c r="F9" s="186"/>
      <c r="G9" s="186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6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2" t="s">
        <v>131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3" t="s">
        <v>132</v>
      </c>
      <c r="F17" s="193"/>
      <c r="G17" s="193"/>
      <c r="H17" s="194" t="s">
        <v>133</v>
      </c>
      <c r="I17" s="194"/>
      <c r="J17" s="194"/>
      <c r="K17" s="194" t="s">
        <v>134</v>
      </c>
      <c r="L17" s="194"/>
      <c r="M17" s="194"/>
      <c r="N17" s="193" t="s">
        <v>14</v>
      </c>
      <c r="O17" s="193"/>
      <c r="P17" s="193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8" t="s">
        <v>462</v>
      </c>
      <c r="F18" s="189"/>
      <c r="G18" s="190"/>
      <c r="H18" s="183" t="e">
        <f ca="1">SUMPRODUCT((SUBTOTAL(3,OFFSET($Q$10:$Q$14,ROW($Q$10:$Q$14)-ROW($Q$10),0,1))),--($Q$10:$Q$14&gt;=4))</f>
        <v>#REF!</v>
      </c>
      <c r="I18" s="183"/>
      <c r="J18" s="183"/>
      <c r="K18" s="187" t="e">
        <f ca="1">H18/$H$20</f>
        <v>#REF!</v>
      </c>
      <c r="L18" s="187"/>
      <c r="M18" s="187"/>
      <c r="N18" s="183"/>
      <c r="O18" s="183"/>
      <c r="P18" s="18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8" t="s">
        <v>461</v>
      </c>
      <c r="F19" s="189"/>
      <c r="G19" s="190"/>
      <c r="H19" s="183" t="e">
        <f ca="1">SUMPRODUCT((SUBTOTAL(3,OFFSET($Q$10:$Q$14,ROW($Q$10:$Q$14)-ROW($Q$10),0,1))),--($Q$10:$Q$14&lt;4))</f>
        <v>#REF!</v>
      </c>
      <c r="I19" s="183"/>
      <c r="J19" s="183"/>
      <c r="K19" s="187" t="e">
        <f ca="1">H19/$H$20</f>
        <v>#REF!</v>
      </c>
      <c r="L19" s="187"/>
      <c r="M19" s="187"/>
      <c r="N19" s="183"/>
      <c r="O19" s="183"/>
      <c r="P19" s="183"/>
      <c r="Q19" s="55"/>
      <c r="R19" s="59"/>
      <c r="S19" s="60"/>
    </row>
    <row r="20" spans="1:19" s="57" customFormat="1" ht="12.75" customHeight="1">
      <c r="A20" s="55"/>
      <c r="B20" s="55"/>
      <c r="C20"/>
      <c r="D20" s="181" t="s">
        <v>135</v>
      </c>
      <c r="E20" s="181"/>
      <c r="F20" s="181"/>
      <c r="G20" s="181"/>
      <c r="H20" s="181" t="e">
        <f ca="1">SUM(H18:H19)</f>
        <v>#REF!</v>
      </c>
      <c r="I20" s="181"/>
      <c r="J20" s="181"/>
      <c r="K20" s="182" t="e">
        <f ca="1">SUM(K18:L19)</f>
        <v>#REF!</v>
      </c>
      <c r="L20" s="182"/>
      <c r="M20" s="182"/>
      <c r="N20" s="183"/>
      <c r="O20" s="183"/>
      <c r="P20" s="18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7" t="str">
        <f ca="1">"Đà nẵng, ngày " &amp; TEXT(DAY(TODAY()),"00") &amp; " tháng " &amp; TEXT(MONTH(TODAY()),"00") &amp; " năm " &amp; YEAR(TODAY())</f>
        <v>Đà nẵng, ngày 13 tháng 10 năm 2025</v>
      </c>
      <c r="O22" s="177"/>
      <c r="P22" s="177"/>
      <c r="Q22" s="177"/>
      <c r="R22" s="177"/>
      <c r="S22" s="177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9" t="s">
        <v>149</v>
      </c>
      <c r="C29" s="179"/>
      <c r="D29" s="179"/>
      <c r="E29" s="39"/>
      <c r="F29" s="69"/>
      <c r="G29" s="70"/>
      <c r="H29" s="70"/>
      <c r="I29" s="70"/>
      <c r="J29" s="70"/>
      <c r="K29" s="70"/>
      <c r="L29" s="70"/>
      <c r="M29" s="70"/>
      <c r="N29" s="180" t="s">
        <v>139</v>
      </c>
      <c r="O29" s="180"/>
      <c r="P29" s="180"/>
      <c r="Q29" s="180"/>
      <c r="R29" s="180"/>
      <c r="S29" s="180"/>
    </row>
    <row r="30" spans="1:19" s="57" customFormat="1" ht="12.75" customHeight="1">
      <c r="A30" s="55"/>
      <c r="B30" s="179"/>
      <c r="C30" s="179"/>
      <c r="D30" s="179"/>
      <c r="E30" s="39"/>
      <c r="F30" s="69"/>
      <c r="G30" s="70"/>
      <c r="H30" s="70"/>
      <c r="I30" s="70"/>
      <c r="J30" s="70"/>
      <c r="K30" s="70"/>
      <c r="L30" s="70"/>
      <c r="M30" s="70"/>
      <c r="N30" s="180"/>
      <c r="O30" s="180"/>
      <c r="P30" s="180"/>
      <c r="Q30" s="180"/>
      <c r="R30" s="180"/>
      <c r="S30" s="180"/>
    </row>
    <row r="31" spans="1:19" s="71" customFormat="1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2025-10-13T08:49:08Z</cp:lastPrinted>
  <dcterms:created xsi:type="dcterms:W3CDTF">2009-04-20T08:11:00Z</dcterms:created>
  <dcterms:modified xsi:type="dcterms:W3CDTF">2025-10-13T08:49:43Z</dcterms:modified>
</cp:coreProperties>
</file>